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fileRecoveryPr repairLoad="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G196"/>
  <c r="L196"/>
  <c r="J196"/>
  <c r="F196"/>
</calcChain>
</file>

<file path=xl/sharedStrings.xml><?xml version="1.0" encoding="utf-8"?>
<sst xmlns="http://schemas.openxmlformats.org/spreadsheetml/2006/main" count="298" uniqueCount="102">
  <si>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</si>
  <si>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</si>
  <si>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</si>
  <si>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</si>
  <si>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</si>
  <si>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</si>
  <si>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</si>
  <si>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</si>
  <si>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</si>
  <si>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</si>
  <si>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</si>
  <si>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</si>
  <si>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</si>
  <si>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</si>
  <si>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</si>
  <si>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</si>
  <si>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</si>
  <si>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</si>
  <si>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</si>
  <si>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</si>
  <si>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</si>
  <si>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</si>
  <si>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</si>
  <si>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</si>
  <si>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</si>
  <si>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</si>
  <si>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</si>
  <si>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</si>
  <si>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</si>
  <si>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</si>
  <si>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</si>
  <si>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</si>
  <si>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</si>
  <si>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</si>
  <si>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</si>
  <si>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</si>
  <si>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</si>
  <si>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</si>
  <si>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</si>
  <si>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"Алабайтальская ООШ"</t>
  </si>
  <si>
    <t>сыр твердых сортов в нарезке</t>
  </si>
  <si>
    <t>Хлеб пшеничный</t>
  </si>
  <si>
    <t>пром</t>
  </si>
  <si>
    <t>яблоко</t>
  </si>
  <si>
    <t>хлеб ржано-пшеничный</t>
  </si>
  <si>
    <t>Салат из отварной свеклы</t>
  </si>
  <si>
    <t>Чай с лимоном и сахаром</t>
  </si>
  <si>
    <t>Запеканка из творога</t>
  </si>
  <si>
    <t>Джем из абрикосов</t>
  </si>
  <si>
    <t>Чай с молоком и сахаром</t>
  </si>
  <si>
    <t>Хлеб ржано-пшеничный</t>
  </si>
  <si>
    <t>Макароны отварные, Рыба тушеная в томате с овощами</t>
  </si>
  <si>
    <t>Компот из смеми сухофруктов</t>
  </si>
  <si>
    <t>Хлеб  ржано-пшеничный</t>
  </si>
  <si>
    <t>апельсин</t>
  </si>
  <si>
    <t>Каша вязкая молочная пшенная</t>
  </si>
  <si>
    <t>Какао с молоком</t>
  </si>
  <si>
    <t>Банан</t>
  </si>
  <si>
    <t>Каша гречневая рассыпчатая, Курица тушеная с морковью</t>
  </si>
  <si>
    <t>Кофейный напиток с молоком</t>
  </si>
  <si>
    <t>54-1г, 54-11р</t>
  </si>
  <si>
    <t>54-45гн</t>
  </si>
  <si>
    <t>54-6к</t>
  </si>
  <si>
    <t>54-21гн</t>
  </si>
  <si>
    <t>54-4г, 54-25м</t>
  </si>
  <si>
    <t>54-3гн</t>
  </si>
  <si>
    <t>54-1т</t>
  </si>
  <si>
    <t>54-4гн</t>
  </si>
  <si>
    <t>54-1з</t>
  </si>
  <si>
    <t>54-13з</t>
  </si>
  <si>
    <t>Директор</t>
  </si>
  <si>
    <t>И.И.Ахметзянов</t>
  </si>
  <si>
    <t>салат</t>
  </si>
  <si>
    <t>54-11г, 54-5м, 54-3соус</t>
  </si>
  <si>
    <t>54-23гн</t>
  </si>
  <si>
    <t>Хлеб ржано-пшеничный йодированный</t>
  </si>
  <si>
    <t xml:space="preserve">Хлеб пшеничный </t>
  </si>
  <si>
    <t>Напиток витаминизированный "Витошка"</t>
  </si>
  <si>
    <t>27.01.</t>
  </si>
  <si>
    <t>напиток витаминизированный "Витошка"</t>
  </si>
  <si>
    <t>Картофельное пюре, Котлета из курицы, Соус красный основной</t>
  </si>
  <si>
    <t>яйцо вареное</t>
  </si>
  <si>
    <t>54-6о</t>
  </si>
  <si>
    <t>Каша "Дружба"</t>
  </si>
  <si>
    <t>54-16к</t>
  </si>
  <si>
    <t>салат картофельный с морковью и зеленым горошком</t>
  </si>
  <si>
    <t>54-34з</t>
  </si>
  <si>
    <t>54-35хн</t>
  </si>
  <si>
    <t>54-5г,54-3м,54-5соус</t>
  </si>
  <si>
    <t>Каша перловая рассыпчатая,голубцы ленивые,соус молочный натуральный</t>
  </si>
  <si>
    <t>Макароны отварные,голубцы ленивые,соус молочный натуральный</t>
  </si>
  <si>
    <t>Чай с сахаром</t>
  </si>
  <si>
    <t>Винегрет с растительным маслом</t>
  </si>
  <si>
    <t>54-16з</t>
  </si>
  <si>
    <t>Масло сливочное (порциями)</t>
  </si>
  <si>
    <t>53-19з</t>
  </si>
  <si>
    <t>Макароны отварные с овощами,котлета рыбная любительская</t>
  </si>
  <si>
    <t>54-1г,54-14р</t>
  </si>
  <si>
    <t>Сыр твердых сортов в нарезке</t>
  </si>
  <si>
    <t xml:space="preserve">Каша гречневая рассыпчатая,шницель из курицы,соус молочный натуральный </t>
  </si>
  <si>
    <t>54-4г,54-24м,54-5соус</t>
  </si>
  <si>
    <t>54-1г,54-3м,54-5соус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</si>
</sst>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70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84</v>
      </c>
      <c r="L6" s="40">
        <v>17.260000000000002</v>
      </c>
    </row>
    <row r="7" spans="1:12" ht="15">
      <c r="A7" s="23"/>
      <c r="B7" s="15"/>
      <c r="C7" s="11"/>
      <c r="D7" s="6"/>
      <c r="E7" s="42" t="s">
        <v>40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68</v>
      </c>
      <c r="L7" s="43">
        <v>12</v>
      </c>
    </row>
    <row r="8" spans="1:12" ht="15">
      <c r="A8" s="23"/>
      <c r="B8" s="15"/>
      <c r="C8" s="11"/>
      <c r="D8" s="7" t="s">
        <v>22</v>
      </c>
      <c r="E8" s="50" t="s">
        <v>77</v>
      </c>
      <c r="F8" s="43">
        <v>200</v>
      </c>
      <c r="G8" s="43">
        <v>0</v>
      </c>
      <c r="H8" s="43">
        <v>0</v>
      </c>
      <c r="I8" s="43">
        <v>19.399999999999999</v>
      </c>
      <c r="J8" s="43">
        <v>77.599999999999994</v>
      </c>
      <c r="K8" s="44" t="s">
        <v>78</v>
      </c>
      <c r="L8" s="43">
        <v>9.9</v>
      </c>
    </row>
    <row r="9" spans="1:12" ht="15">
      <c r="A9" s="23"/>
      <c r="B9" s="15"/>
      <c r="C9" s="11"/>
      <c r="D9" s="7" t="s">
        <v>23</v>
      </c>
      <c r="E9" s="42" t="s">
        <v>75</v>
      </c>
      <c r="F9" s="43">
        <v>45</v>
      </c>
      <c r="G9" s="43">
        <v>3</v>
      </c>
      <c r="H9" s="43">
        <v>0.5</v>
      </c>
      <c r="I9" s="43">
        <v>17.8</v>
      </c>
      <c r="J9" s="43">
        <v>88</v>
      </c>
      <c r="K9" s="44" t="s">
        <v>42</v>
      </c>
      <c r="L9" s="43">
        <v>2.61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42</v>
      </c>
      <c r="L10" s="43">
        <v>16</v>
      </c>
    </row>
    <row r="11" spans="1:12" ht="15">
      <c r="A11" s="23"/>
      <c r="B11" s="15"/>
      <c r="C11" s="11"/>
      <c r="D11" s="6" t="s">
        <v>23</v>
      </c>
      <c r="E11" s="42" t="s">
        <v>76</v>
      </c>
      <c r="F11" s="43">
        <v>45</v>
      </c>
      <c r="G11" s="43">
        <v>3.4</v>
      </c>
      <c r="H11" s="43">
        <v>0.4</v>
      </c>
      <c r="I11" s="43">
        <v>22.1</v>
      </c>
      <c r="J11" s="43">
        <v>105.5</v>
      </c>
      <c r="K11" s="44" t="s">
        <v>42</v>
      </c>
      <c r="L11" s="43">
        <v>1.48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15.3</v>
      </c>
      <c r="H13" s="19">
        <f t="shared" si="0"/>
        <v>11.600000000000001</v>
      </c>
      <c r="I13" s="19">
        <f t="shared" si="0"/>
        <v>93.1</v>
      </c>
      <c r="J13" s="19">
        <f t="shared" si="0"/>
        <v>538.1</v>
      </c>
      <c r="K13" s="25"/>
      <c r="L13" s="19">
        <f t="shared" ref="L13" si="1">SUM(L6:L12)</f>
        <v>59.25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605</v>
      </c>
      <c r="G24" s="32">
        <f t="shared" ref="G24:J24" si="4">G13+G23</f>
        <v>15.3</v>
      </c>
      <c r="H24" s="32">
        <f t="shared" si="4"/>
        <v>11.600000000000001</v>
      </c>
      <c r="I24" s="32">
        <f t="shared" si="4"/>
        <v>93.1</v>
      </c>
      <c r="J24" s="32">
        <f t="shared" si="4"/>
        <v>538.1</v>
      </c>
      <c r="K24" s="32"/>
      <c r="L24" s="32">
        <f t="shared" ref="L24" si="5">L13+L23</f>
        <v>59.25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270</v>
      </c>
      <c r="G25" s="40">
        <v>21.3</v>
      </c>
      <c r="H25" s="40">
        <v>9.9</v>
      </c>
      <c r="I25" s="40">
        <v>34.5</v>
      </c>
      <c r="J25" s="40">
        <v>312.39999999999998</v>
      </c>
      <c r="K25" s="41" t="s">
        <v>73</v>
      </c>
      <c r="L25" s="40">
        <v>44.19</v>
      </c>
    </row>
    <row r="26" spans="1:12" ht="15">
      <c r="A26" s="14"/>
      <c r="B26" s="15"/>
      <c r="C26" s="11"/>
      <c r="D26" s="6" t="s">
        <v>72</v>
      </c>
      <c r="E26" s="42" t="s">
        <v>45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69</v>
      </c>
      <c r="L26" s="43">
        <v>5.83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65</v>
      </c>
      <c r="L27" s="43">
        <v>2.52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42</v>
      </c>
      <c r="L28" s="43">
        <v>1.77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53</v>
      </c>
      <c r="F30" s="43">
        <v>15</v>
      </c>
      <c r="G30" s="43">
        <v>1</v>
      </c>
      <c r="H30" s="43">
        <v>0.2</v>
      </c>
      <c r="I30" s="43">
        <v>5.9</v>
      </c>
      <c r="J30" s="43">
        <v>29.3</v>
      </c>
      <c r="K30" s="44" t="s">
        <v>42</v>
      </c>
      <c r="L30" s="43">
        <v>0.87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25.900000000000002</v>
      </c>
      <c r="H32" s="19">
        <f t="shared" ref="H32" si="7">SUM(H25:H31)</f>
        <v>13.999999999999998</v>
      </c>
      <c r="I32" s="19">
        <f t="shared" ref="I32" si="8">SUM(I25:I31)</f>
        <v>67.900000000000006</v>
      </c>
      <c r="J32" s="19">
        <f t="shared" ref="J32:L32" si="9">SUM(J25:J31)</f>
        <v>500.79999999999995</v>
      </c>
      <c r="K32" s="25"/>
      <c r="L32" s="19">
        <f t="shared" si="9"/>
        <v>55.18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595</v>
      </c>
      <c r="G43" s="32">
        <f t="shared" ref="G43" si="14">G32+G42</f>
        <v>25.900000000000002</v>
      </c>
      <c r="H43" s="32">
        <f t="shared" ref="H43" si="15">H32+H42</f>
        <v>13.999999999999998</v>
      </c>
      <c r="I43" s="32">
        <f t="shared" ref="I43" si="16">I32+I42</f>
        <v>67.900000000000006</v>
      </c>
      <c r="J43" s="32">
        <f t="shared" ref="J43:L43" si="17">J32+J42</f>
        <v>500.79999999999995</v>
      </c>
      <c r="K43" s="32"/>
      <c r="L43" s="32">
        <f t="shared" si="17"/>
        <v>55.18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66</v>
      </c>
      <c r="L44" s="40">
        <v>78.989999999999995</v>
      </c>
    </row>
    <row r="45" spans="1:12" ht="15">
      <c r="A45" s="23"/>
      <c r="B45" s="15"/>
      <c r="C45" s="11"/>
      <c r="D45" s="6"/>
      <c r="E45" s="42" t="s">
        <v>48</v>
      </c>
      <c r="F45" s="43">
        <v>20</v>
      </c>
      <c r="G45" s="43">
        <v>0.1</v>
      </c>
      <c r="H45" s="43">
        <v>0</v>
      </c>
      <c r="I45" s="43">
        <v>14.4</v>
      </c>
      <c r="J45" s="43">
        <v>57.9</v>
      </c>
      <c r="K45" s="44" t="s">
        <v>42</v>
      </c>
      <c r="L45" s="43">
        <v>6</v>
      </c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250</v>
      </c>
      <c r="G46" s="43">
        <v>1.9</v>
      </c>
      <c r="H46" s="43">
        <v>1.4</v>
      </c>
      <c r="I46" s="43">
        <v>10.8</v>
      </c>
      <c r="J46" s="43">
        <v>63.7</v>
      </c>
      <c r="K46" s="44" t="s">
        <v>67</v>
      </c>
      <c r="L46" s="43">
        <v>4.8600000000000003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42</v>
      </c>
      <c r="L47" s="43">
        <v>2.66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 t="s">
        <v>81</v>
      </c>
      <c r="F50" s="43">
        <v>40</v>
      </c>
      <c r="G50" s="43">
        <v>4.8</v>
      </c>
      <c r="H50" s="43">
        <v>4</v>
      </c>
      <c r="I50" s="43">
        <v>0.3</v>
      </c>
      <c r="J50" s="43">
        <v>56.6</v>
      </c>
      <c r="K50" s="44" t="s">
        <v>82</v>
      </c>
      <c r="L50" s="43">
        <v>12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39.9</v>
      </c>
      <c r="H51" s="19">
        <f t="shared" ref="H51" si="19">SUM(H44:H50)</f>
        <v>16.5</v>
      </c>
      <c r="I51" s="19">
        <f t="shared" ref="I51" si="20">SUM(I44:I50)</f>
        <v>69.2</v>
      </c>
      <c r="J51" s="19">
        <f t="shared" ref="J51:L51" si="21">SUM(J44:J50)</f>
        <v>585</v>
      </c>
      <c r="K51" s="25"/>
      <c r="L51" s="19">
        <f t="shared" si="21"/>
        <v>104.50999999999999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505</v>
      </c>
      <c r="G62" s="32">
        <f t="shared" ref="G62" si="26">G51+G61</f>
        <v>39.9</v>
      </c>
      <c r="H62" s="32">
        <f t="shared" ref="H62" si="27">H51+H61</f>
        <v>16.5</v>
      </c>
      <c r="I62" s="32">
        <f t="shared" ref="I62" si="28">I51+I61</f>
        <v>69.2</v>
      </c>
      <c r="J62" s="32">
        <f t="shared" ref="J62:L62" si="29">J51+J61</f>
        <v>585</v>
      </c>
      <c r="K62" s="32"/>
      <c r="L62" s="32">
        <f t="shared" si="29"/>
        <v>104.50999999999999</v>
      </c>
    </row>
    <row r="63" spans="1:12" ht="38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270</v>
      </c>
      <c r="G63" s="40">
        <v>13.1</v>
      </c>
      <c r="H63" s="40">
        <v>14.4</v>
      </c>
      <c r="I63" s="40">
        <v>39.200000000000003</v>
      </c>
      <c r="J63" s="40">
        <v>338.3</v>
      </c>
      <c r="K63" s="41" t="s">
        <v>88</v>
      </c>
      <c r="L63" s="40">
        <v>42.92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74</v>
      </c>
      <c r="L65" s="43">
        <v>13.08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42</v>
      </c>
      <c r="L66" s="43">
        <v>0.89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53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42</v>
      </c>
      <c r="L68" s="43">
        <v>0.87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19.100000000000001</v>
      </c>
      <c r="H70" s="19">
        <f t="shared" ref="H70" si="31">SUM(H63:H69)</f>
        <v>17.600000000000001</v>
      </c>
      <c r="I70" s="19">
        <f t="shared" ref="I70" si="32">SUM(I63:I69)</f>
        <v>63.7</v>
      </c>
      <c r="J70" s="19">
        <f t="shared" ref="J70:L70" si="33">SUM(J63:J69)</f>
        <v>488.8</v>
      </c>
      <c r="K70" s="25"/>
      <c r="L70" s="19">
        <f t="shared" si="33"/>
        <v>57.76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19.100000000000001</v>
      </c>
      <c r="H81" s="32">
        <f t="shared" ref="H81" si="39">H70+H80</f>
        <v>17.600000000000001</v>
      </c>
      <c r="I81" s="32">
        <f t="shared" ref="I81" si="40">I70+I80</f>
        <v>63.7</v>
      </c>
      <c r="J81" s="32">
        <f t="shared" ref="J81:L81" si="41">J70+J80</f>
        <v>488.8</v>
      </c>
      <c r="K81" s="32"/>
      <c r="L81" s="32">
        <f t="shared" si="41"/>
        <v>57.76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240</v>
      </c>
      <c r="G82" s="40">
        <v>17.8</v>
      </c>
      <c r="H82" s="40">
        <v>11.6</v>
      </c>
      <c r="I82" s="40">
        <v>38.5</v>
      </c>
      <c r="J82" s="40">
        <v>329.3</v>
      </c>
      <c r="K82" s="41" t="s">
        <v>60</v>
      </c>
      <c r="L82" s="40">
        <v>35.29</v>
      </c>
    </row>
    <row r="83" spans="1:12" ht="15">
      <c r="A83" s="23"/>
      <c r="B83" s="15"/>
      <c r="C83" s="11"/>
      <c r="D83" s="6" t="s">
        <v>72</v>
      </c>
      <c r="E83" s="42" t="s">
        <v>85</v>
      </c>
      <c r="F83" s="43">
        <v>80</v>
      </c>
      <c r="G83" s="43">
        <v>2.2000000000000002</v>
      </c>
      <c r="H83" s="43">
        <v>5.7</v>
      </c>
      <c r="I83" s="43">
        <v>8.3000000000000007</v>
      </c>
      <c r="J83" s="43">
        <v>93.8</v>
      </c>
      <c r="K83" s="44" t="s">
        <v>86</v>
      </c>
      <c r="L83" s="43">
        <v>11.93</v>
      </c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0.4</v>
      </c>
      <c r="H84" s="43">
        <v>0</v>
      </c>
      <c r="I84" s="43">
        <v>19.8</v>
      </c>
      <c r="J84" s="43">
        <v>80.8</v>
      </c>
      <c r="K84" s="44" t="s">
        <v>87</v>
      </c>
      <c r="L84" s="43">
        <v>3.74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42</v>
      </c>
      <c r="L85" s="43">
        <v>2.36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53</v>
      </c>
      <c r="F87" s="43">
        <v>25</v>
      </c>
      <c r="G87" s="43">
        <v>1.7</v>
      </c>
      <c r="H87" s="43">
        <v>0.3</v>
      </c>
      <c r="I87" s="43">
        <v>9.9</v>
      </c>
      <c r="J87" s="43">
        <v>48.9</v>
      </c>
      <c r="K87" s="44" t="s">
        <v>42</v>
      </c>
      <c r="L87" s="43">
        <v>1.48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25.099999999999998</v>
      </c>
      <c r="H89" s="19">
        <f t="shared" ref="H89" si="43">SUM(H82:H88)</f>
        <v>17.900000000000002</v>
      </c>
      <c r="I89" s="19">
        <f t="shared" ref="I89" si="44">SUM(I82:I88)</f>
        <v>96.2</v>
      </c>
      <c r="J89" s="19">
        <f t="shared" ref="J89:L89" si="45">SUM(J82:J88)</f>
        <v>646.6</v>
      </c>
      <c r="K89" s="25"/>
      <c r="L89" s="19">
        <f t="shared" si="45"/>
        <v>54.8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585</v>
      </c>
      <c r="G100" s="32">
        <f t="shared" ref="G100" si="50">G89+G99</f>
        <v>25.099999999999998</v>
      </c>
      <c r="H100" s="32">
        <f t="shared" ref="H100" si="51">H89+H99</f>
        <v>17.900000000000002</v>
      </c>
      <c r="I100" s="32">
        <f t="shared" ref="I100" si="52">I89+I99</f>
        <v>96.2</v>
      </c>
      <c r="J100" s="32">
        <f t="shared" ref="J100:L100" si="53">J89+J99</f>
        <v>646.6</v>
      </c>
      <c r="K100" s="32"/>
      <c r="L100" s="32">
        <f t="shared" si="53"/>
        <v>54.8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250</v>
      </c>
      <c r="G101" s="40">
        <v>22.3</v>
      </c>
      <c r="H101" s="40">
        <v>12.1</v>
      </c>
      <c r="I101" s="40">
        <v>40.299999999999997</v>
      </c>
      <c r="J101" s="40">
        <v>360.1</v>
      </c>
      <c r="K101" s="41" t="s">
        <v>64</v>
      </c>
      <c r="L101" s="40">
        <v>36.270000000000003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</v>
      </c>
      <c r="H103" s="43">
        <v>0</v>
      </c>
      <c r="I103" s="43">
        <v>19.399999999999999</v>
      </c>
      <c r="J103" s="43">
        <v>77.599999999999994</v>
      </c>
      <c r="K103" s="44" t="s">
        <v>78</v>
      </c>
      <c r="L103" s="43">
        <v>9.9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42</v>
      </c>
      <c r="L104" s="43">
        <v>2.66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23</v>
      </c>
      <c r="E106" s="42" t="s">
        <v>50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42</v>
      </c>
      <c r="L106" s="43">
        <v>1.45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27.4</v>
      </c>
      <c r="H108" s="19">
        <f t="shared" si="54"/>
        <v>12.8</v>
      </c>
      <c r="I108" s="19">
        <f t="shared" si="54"/>
        <v>91.7</v>
      </c>
      <c r="J108" s="19">
        <f t="shared" si="54"/>
        <v>592.1</v>
      </c>
      <c r="K108" s="25"/>
      <c r="L108" s="19">
        <f t="shared" ref="L108" si="55">SUM(L101:L107)</f>
        <v>50.28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27.4</v>
      </c>
      <c r="H119" s="32">
        <f t="shared" ref="H119" si="59">H108+H118</f>
        <v>12.8</v>
      </c>
      <c r="I119" s="32">
        <f t="shared" ref="I119" si="60">I108+I118</f>
        <v>91.7</v>
      </c>
      <c r="J119" s="32">
        <f t="shared" ref="J119:L119" si="61">J108+J118</f>
        <v>592.1</v>
      </c>
      <c r="K119" s="32"/>
      <c r="L119" s="32">
        <f t="shared" si="61"/>
        <v>50.28</v>
      </c>
    </row>
    <row r="120" spans="1:12" ht="38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270</v>
      </c>
      <c r="G120" s="40">
        <v>14</v>
      </c>
      <c r="H120" s="40">
        <v>14</v>
      </c>
      <c r="I120" s="40">
        <v>41.5</v>
      </c>
      <c r="J120" s="40">
        <v>348</v>
      </c>
      <c r="K120" s="41" t="s">
        <v>101</v>
      </c>
      <c r="L120" s="40">
        <v>43.13</v>
      </c>
    </row>
    <row r="121" spans="1:12" ht="15">
      <c r="A121" s="14"/>
      <c r="B121" s="15"/>
      <c r="C121" s="11"/>
      <c r="D121" s="6" t="s">
        <v>72</v>
      </c>
      <c r="E121" s="42" t="s">
        <v>92</v>
      </c>
      <c r="F121" s="43">
        <v>80</v>
      </c>
      <c r="G121" s="43">
        <v>0.9</v>
      </c>
      <c r="H121" s="43">
        <v>7.2</v>
      </c>
      <c r="I121" s="43">
        <v>5.3</v>
      </c>
      <c r="J121" s="43">
        <v>89.5</v>
      </c>
      <c r="K121" s="44" t="s">
        <v>93</v>
      </c>
      <c r="L121" s="43">
        <v>8.7100000000000009</v>
      </c>
    </row>
    <row r="122" spans="1:12" ht="1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0.1</v>
      </c>
      <c r="H122" s="43">
        <v>0</v>
      </c>
      <c r="I122" s="43">
        <v>5.2</v>
      </c>
      <c r="J122" s="43">
        <v>21.4</v>
      </c>
      <c r="K122" s="44" t="s">
        <v>61</v>
      </c>
      <c r="L122" s="43">
        <v>1.26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15</v>
      </c>
      <c r="G123" s="43">
        <v>1.1000000000000001</v>
      </c>
      <c r="H123" s="43">
        <v>0.1</v>
      </c>
      <c r="I123" s="43">
        <v>7.4</v>
      </c>
      <c r="J123" s="43">
        <v>35.200000000000003</v>
      </c>
      <c r="K123" s="44" t="s">
        <v>42</v>
      </c>
      <c r="L123" s="43">
        <v>0.89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50</v>
      </c>
      <c r="F125" s="43">
        <v>15</v>
      </c>
      <c r="G125" s="43">
        <v>1</v>
      </c>
      <c r="H125" s="43">
        <v>0.2</v>
      </c>
      <c r="I125" s="43">
        <v>5.9</v>
      </c>
      <c r="J125" s="43">
        <v>29.3</v>
      </c>
      <c r="K125" s="44" t="s">
        <v>42</v>
      </c>
      <c r="L125" s="43">
        <v>0.87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17.100000000000001</v>
      </c>
      <c r="H127" s="19">
        <f t="shared" si="62"/>
        <v>21.5</v>
      </c>
      <c r="I127" s="19">
        <f t="shared" si="62"/>
        <v>65.3</v>
      </c>
      <c r="J127" s="19">
        <f t="shared" si="62"/>
        <v>523.4</v>
      </c>
      <c r="K127" s="25"/>
      <c r="L127" s="19">
        <f t="shared" ref="L127" si="63">SUM(L120:L126)</f>
        <v>54.86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17.100000000000001</v>
      </c>
      <c r="H138" s="32">
        <f t="shared" ref="H138" si="67">H127+H137</f>
        <v>21.5</v>
      </c>
      <c r="I138" s="32">
        <f t="shared" ref="I138" si="68">I127+I137</f>
        <v>65.3</v>
      </c>
      <c r="J138" s="32">
        <f t="shared" ref="J138:L138" si="69">J127+J137</f>
        <v>523.4</v>
      </c>
      <c r="K138" s="32"/>
      <c r="L138" s="32">
        <f t="shared" si="69"/>
        <v>54.86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200</v>
      </c>
      <c r="G139" s="40">
        <v>8.3000000000000007</v>
      </c>
      <c r="H139" s="40">
        <v>10.1</v>
      </c>
      <c r="I139" s="40">
        <v>37.6</v>
      </c>
      <c r="J139" s="40">
        <v>274.89999999999998</v>
      </c>
      <c r="K139" s="41" t="s">
        <v>62</v>
      </c>
      <c r="L139" s="40">
        <v>22.82</v>
      </c>
    </row>
    <row r="140" spans="1:12" ht="15">
      <c r="A140" s="23"/>
      <c r="B140" s="15"/>
      <c r="C140" s="11"/>
      <c r="D140" s="6"/>
      <c r="E140" s="42" t="s">
        <v>94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95</v>
      </c>
      <c r="L140" s="43">
        <v>10</v>
      </c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63</v>
      </c>
      <c r="L141" s="43">
        <v>18.27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25</v>
      </c>
      <c r="G142" s="43">
        <v>1.9</v>
      </c>
      <c r="H142" s="43">
        <v>0.2</v>
      </c>
      <c r="I142" s="43">
        <v>12.3</v>
      </c>
      <c r="J142" s="43">
        <v>58.6</v>
      </c>
      <c r="K142" s="44" t="s">
        <v>42</v>
      </c>
      <c r="L142" s="43">
        <v>1.77</v>
      </c>
    </row>
    <row r="143" spans="1:12" ht="15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42</v>
      </c>
      <c r="L143" s="43">
        <v>19</v>
      </c>
    </row>
    <row r="144" spans="1:12" ht="15">
      <c r="A144" s="23"/>
      <c r="B144" s="15"/>
      <c r="C144" s="11"/>
      <c r="D144" s="6" t="s">
        <v>23</v>
      </c>
      <c r="E144" s="42" t="s">
        <v>44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42</v>
      </c>
      <c r="L144" s="43">
        <v>1.74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16.900000000000002</v>
      </c>
      <c r="H146" s="19">
        <f t="shared" si="70"/>
        <v>21.499999999999996</v>
      </c>
      <c r="I146" s="19">
        <f t="shared" si="70"/>
        <v>76.5</v>
      </c>
      <c r="J146" s="19">
        <f t="shared" si="70"/>
        <v>567.09999999999991</v>
      </c>
      <c r="K146" s="25"/>
      <c r="L146" s="19">
        <f t="shared" ref="L146" si="71">SUM(L139:L145)</f>
        <v>73.600000000000009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16.900000000000002</v>
      </c>
      <c r="H157" s="32">
        <f t="shared" ref="H157" si="75">H146+H156</f>
        <v>21.499999999999996</v>
      </c>
      <c r="I157" s="32">
        <f t="shared" ref="I157" si="76">I146+I156</f>
        <v>76.5</v>
      </c>
      <c r="J157" s="32">
        <f t="shared" ref="J157:L157" si="77">J146+J156</f>
        <v>567.09999999999991</v>
      </c>
      <c r="K157" s="32"/>
      <c r="L157" s="32">
        <f t="shared" si="77"/>
        <v>73.600000000000009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250</v>
      </c>
      <c r="G158" s="40">
        <v>17.5</v>
      </c>
      <c r="H158" s="40">
        <v>10.3</v>
      </c>
      <c r="I158" s="40">
        <v>32.6</v>
      </c>
      <c r="J158" s="40">
        <v>293</v>
      </c>
      <c r="K158" s="41" t="s">
        <v>97</v>
      </c>
      <c r="L158" s="40">
        <v>40.31</v>
      </c>
    </row>
    <row r="159" spans="1:12" ht="15">
      <c r="A159" s="23"/>
      <c r="B159" s="15"/>
      <c r="C159" s="11"/>
      <c r="D159" s="6"/>
      <c r="E159" s="42" t="s">
        <v>98</v>
      </c>
      <c r="F159" s="43">
        <v>15</v>
      </c>
      <c r="G159" s="43">
        <v>3.5</v>
      </c>
      <c r="H159" s="43">
        <v>4.4000000000000004</v>
      </c>
      <c r="I159" s="43">
        <v>0</v>
      </c>
      <c r="J159" s="43">
        <v>53.7</v>
      </c>
      <c r="K159" s="44" t="s">
        <v>68</v>
      </c>
      <c r="L159" s="43">
        <v>12</v>
      </c>
    </row>
    <row r="160" spans="1:12" ht="1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74</v>
      </c>
      <c r="L160" s="43">
        <v>11.53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42</v>
      </c>
      <c r="L161" s="43">
        <v>2.66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50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42</v>
      </c>
      <c r="L163" s="43">
        <v>1.45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29.999999999999996</v>
      </c>
      <c r="H165" s="19">
        <f t="shared" si="78"/>
        <v>18.3</v>
      </c>
      <c r="I165" s="19">
        <f t="shared" si="78"/>
        <v>75.800000000000011</v>
      </c>
      <c r="J165" s="19">
        <f t="shared" si="78"/>
        <v>587.1</v>
      </c>
      <c r="K165" s="25"/>
      <c r="L165" s="19">
        <f t="shared" ref="L165" si="79">SUM(L158:L164)</f>
        <v>67.95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535</v>
      </c>
      <c r="G176" s="32">
        <f t="shared" ref="G176" si="82">G165+G175</f>
        <v>29.999999999999996</v>
      </c>
      <c r="H176" s="32">
        <f t="shared" ref="H176" si="83">H165+H175</f>
        <v>18.3</v>
      </c>
      <c r="I176" s="32">
        <f t="shared" ref="I176" si="84">I165+I175</f>
        <v>75.800000000000011</v>
      </c>
      <c r="J176" s="32">
        <f t="shared" ref="J176:L176" si="85">J165+J175</f>
        <v>587.1</v>
      </c>
      <c r="K176" s="32"/>
      <c r="L176" s="32">
        <f t="shared" si="85"/>
        <v>67.95</v>
      </c>
    </row>
    <row r="177" spans="1:12" ht="38.2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270</v>
      </c>
      <c r="G177" s="40">
        <v>26.5</v>
      </c>
      <c r="H177" s="40">
        <v>12.4</v>
      </c>
      <c r="I177" s="40">
        <v>50.8</v>
      </c>
      <c r="J177" s="40">
        <v>421.2</v>
      </c>
      <c r="K177" s="41" t="s">
        <v>100</v>
      </c>
      <c r="L177" s="40">
        <v>39.64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67</v>
      </c>
      <c r="L179" s="43">
        <v>6.16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42</v>
      </c>
      <c r="L180" s="43">
        <v>2.66</v>
      </c>
    </row>
    <row r="181" spans="1:12" ht="15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42</v>
      </c>
      <c r="L181" s="43">
        <v>19</v>
      </c>
    </row>
    <row r="182" spans="1:12" ht="15">
      <c r="A182" s="23"/>
      <c r="B182" s="15"/>
      <c r="C182" s="11"/>
      <c r="D182" s="6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33</v>
      </c>
      <c r="H184" s="19">
        <f t="shared" si="86"/>
        <v>14.4</v>
      </c>
      <c r="I184" s="19">
        <f t="shared" si="86"/>
        <v>102.5</v>
      </c>
      <c r="J184" s="19">
        <f t="shared" si="86"/>
        <v>672.09999999999991</v>
      </c>
      <c r="K184" s="25"/>
      <c r="L184" s="19">
        <f t="shared" ref="L184" si="87">SUM(L177:L183)</f>
        <v>67.459999999999994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615</v>
      </c>
      <c r="G195" s="32">
        <f t="shared" ref="G195" si="90">G184+G194</f>
        <v>33</v>
      </c>
      <c r="H195" s="32">
        <f t="shared" ref="H195" si="91">H184+H194</f>
        <v>14.4</v>
      </c>
      <c r="I195" s="32">
        <f t="shared" ref="I195" si="92">I184+I194</f>
        <v>102.5</v>
      </c>
      <c r="J195" s="32">
        <f t="shared" ref="J195:L195" si="93">J184+J194</f>
        <v>672.09999999999991</v>
      </c>
      <c r="K195" s="32"/>
      <c r="L195" s="32">
        <f t="shared" si="93"/>
        <v>67.459999999999994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24.97</v>
      </c>
      <c r="H196" s="34">
        <f t="shared" si="94"/>
        <v>16.610000000000003</v>
      </c>
      <c r="I196" s="34">
        <f t="shared" si="94"/>
        <v>80.189999999999984</v>
      </c>
      <c r="J196" s="34">
        <f t="shared" si="94"/>
        <v>570.11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64.565000000000012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lastPrinted>2023-11-24T09:51:10Z</cp:lastPrinted>
  <dcterms:created xsi:type="dcterms:W3CDTF">2022-05-16T14:23:56Z</dcterms:created>
  <dcterms:modified xsi:type="dcterms:W3CDTF">2025-02-24T11:40:25Z</dcterms:modified>
</cp:coreProperties>
</file>